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95" windowHeight="8700" activeTab="0"/>
  </bookViews>
  <sheets>
    <sheet name="Feuille élève" sheetId="1" r:id="rId1"/>
    <sheet name="Feuille réponse" sheetId="2" r:id="rId2"/>
    <sheet name="Feuil2" sheetId="3" r:id="rId3"/>
    <sheet name="Feuil3" sheetId="4" r:id="rId4"/>
  </sheets>
  <definedNames>
    <definedName name="_xlnm.Print_Area" localSheetId="0">'Feuille élève'!$A$1:$O$23</definedName>
  </definedNames>
  <calcPr fullCalcOnLoad="1"/>
</workbook>
</file>

<file path=xl/sharedStrings.xml><?xml version="1.0" encoding="utf-8"?>
<sst xmlns="http://schemas.openxmlformats.org/spreadsheetml/2006/main" count="50" uniqueCount="29">
  <si>
    <t>Stocks naturels dans les sols français</t>
  </si>
  <si>
    <t>Écosystèmes naturels</t>
  </si>
  <si>
    <t>Exportations de biomasse hors de l’écosystème</t>
  </si>
  <si>
    <t>Moyenne négligeable ramenée à un hectare</t>
  </si>
  <si>
    <t>Restitution au sol par l’action des organismes décomposeurs</t>
  </si>
  <si>
    <t>Agrosystèmes de culture type maïs</t>
  </si>
  <si>
    <t>Exportations dans la biomasse récoltée</t>
  </si>
  <si>
    <t>Restitution par enfouissement des résidus après récolte</t>
  </si>
  <si>
    <t>Importations : apports de fertilisants</t>
  </si>
  <si>
    <t>Prélèvement dans le sol par        les producteurs primaires</t>
  </si>
  <si>
    <t>Bilan sans apports de fertilisants</t>
  </si>
  <si>
    <t>Bilan avec apports de fertilisants</t>
  </si>
  <si>
    <t>Stocks dans le sol sans apports de fertilisants</t>
  </si>
  <si>
    <t>Azote N                        (en kg/hectare)</t>
  </si>
  <si>
    <t>Phosphore P                (en kg/hectare)</t>
  </si>
  <si>
    <t>Potassium K                  (en kg/hectare)</t>
  </si>
  <si>
    <t>Bilan en azote N</t>
  </si>
  <si>
    <t>Bilan en phosphore P</t>
  </si>
  <si>
    <t>Bilan en potassium K</t>
  </si>
  <si>
    <t>Stock de phosphore P</t>
  </si>
  <si>
    <t>Stock de potassium P</t>
  </si>
  <si>
    <t>Année</t>
  </si>
  <si>
    <t xml:space="preserve">Bilan </t>
  </si>
  <si>
    <t>Stock                  d'azote N</t>
  </si>
  <si>
    <t>Pour calculer le stock en année 1, ajouter le stock initial et le bilan.</t>
  </si>
  <si>
    <t>Bilan de matière pour l'écosystème</t>
  </si>
  <si>
    <t>Bilan de matière pour l'agrosystème sans apports de fertilisants</t>
  </si>
  <si>
    <t>Bilan de matière pour l'agrosystème avec apports de fertilisants</t>
  </si>
  <si>
    <t>²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</si>
</sst>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ck">
        <color rgb="FFCC0000"/>
      </left>
      <right style="thin">
        <color theme="0" tint="-0.4999699890613556"/>
      </right>
      <top style="thin">
        <color theme="0" tint="-0.4999699890613556"/>
      </top>
      <bottom style="thick">
        <color rgb="FFCC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CC0000"/>
      </bottom>
    </border>
    <border>
      <left style="thin">
        <color theme="0" tint="-0.4999699890613556"/>
      </left>
      <right style="thick">
        <color rgb="FFCC0000"/>
      </right>
      <top style="thin">
        <color theme="0" tint="-0.4999699890613556"/>
      </top>
      <bottom style="thick">
        <color rgb="FFCC0000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ck">
        <color rgb="FFCC0000"/>
      </left>
      <right style="thin">
        <color theme="0" tint="-0.4999699890613556"/>
      </right>
      <top style="thick">
        <color rgb="FFCC0000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rgb="FFCC0000"/>
      </top>
      <bottom style="thin">
        <color theme="0" tint="-0.4999699890613556"/>
      </bottom>
    </border>
    <border>
      <left style="thin">
        <color theme="0" tint="-0.4999699890613556"/>
      </left>
      <right style="thick">
        <color rgb="FFCC0000"/>
      </right>
      <top style="thick">
        <color rgb="FFCC0000"/>
      </top>
      <bottom style="thin">
        <color theme="0" tint="-0.4999699890613556"/>
      </bottom>
    </border>
    <border>
      <left style="thick">
        <color rgb="FFCC000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rgb="FFCC0000"/>
      </right>
      <top style="thin">
        <color theme="0" tint="-0.4999699890613556"/>
      </top>
      <bottom style="thin">
        <color theme="0" tint="-0.4999699890613556"/>
      </bottom>
    </border>
    <border>
      <left style="thick">
        <color rgb="FFCC0000"/>
      </left>
      <right style="thin">
        <color theme="0" tint="-0.4999699890613556"/>
      </right>
      <top style="thick">
        <color rgb="FFCC0000"/>
      </top>
      <bottom style="thick">
        <color rgb="FFCC0000"/>
      </bottom>
    </border>
    <border>
      <left style="thin">
        <color theme="0" tint="-0.4999699890613556"/>
      </left>
      <right style="thin">
        <color theme="0" tint="-0.4999699890613556"/>
      </right>
      <top style="thick">
        <color rgb="FFCC0000"/>
      </top>
      <bottom style="thick">
        <color rgb="FFCC0000"/>
      </bottom>
    </border>
    <border>
      <left style="thin">
        <color theme="0" tint="-0.4999699890613556"/>
      </left>
      <right style="thick">
        <color rgb="FFCC0000"/>
      </right>
      <top style="thick">
        <color rgb="FFCC0000"/>
      </top>
      <bottom style="thick">
        <color rgb="FFCC0000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rgb="FFCC0000"/>
      </bottom>
    </border>
    <border>
      <left style="thick">
        <color rgb="FFCC000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ck">
        <color rgb="FFCC0000"/>
      </left>
      <right style="thick">
        <color rgb="FFCC0000"/>
      </right>
      <top style="thick">
        <color rgb="FFCC0000"/>
      </top>
      <bottom style="thick">
        <color rgb="FFCC0000"/>
      </bottom>
    </border>
    <border>
      <left style="thick">
        <color rgb="FFC0000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rgb="FFC00000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6" fillId="2" borderId="10" xfId="0" applyFont="1" applyFill="1" applyBorder="1" applyAlignment="1">
      <alignment horizontal="center" vertical="top" wrapText="1"/>
    </xf>
    <xf numFmtId="0" fontId="36" fillId="4" borderId="10" xfId="0" applyFont="1" applyFill="1" applyBorder="1" applyAlignment="1">
      <alignment vertical="top" wrapText="1"/>
    </xf>
    <xf numFmtId="0" fontId="36" fillId="7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4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36" fillId="33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 textRotation="90" wrapText="1"/>
    </xf>
    <xf numFmtId="0" fontId="0" fillId="4" borderId="10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36" fillId="7" borderId="10" xfId="0" applyFont="1" applyFill="1" applyBorder="1" applyAlignment="1">
      <alignment horizontal="center" vertical="center" textRotation="90" wrapText="1"/>
    </xf>
    <xf numFmtId="0" fontId="36" fillId="0" borderId="11" xfId="0" applyFont="1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3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0" borderId="33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15" xfId="0" applyBorder="1" applyAlignment="1">
      <alignment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1</xdr:row>
      <xdr:rowOff>276225</xdr:rowOff>
    </xdr:from>
    <xdr:ext cx="126682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7829550" y="666750"/>
          <a:ext cx="1266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95250</xdr:colOff>
      <xdr:row>3</xdr:row>
      <xdr:rowOff>381000</xdr:rowOff>
    </xdr:from>
    <xdr:to>
      <xdr:col>14</xdr:col>
      <xdr:colOff>685800</xdr:colOff>
      <xdr:row>5</xdr:row>
      <xdr:rowOff>19050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0829925" y="1552575"/>
          <a:ext cx="2876550" cy="4191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réaliser le bilan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l'écosystème, calculer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 différence "Restitution" - "Prélèvement".</a:t>
          </a:r>
        </a:p>
      </xdr:txBody>
    </xdr:sp>
    <xdr:clientData/>
  </xdr:twoCellAnchor>
  <xdr:twoCellAnchor>
    <xdr:from>
      <xdr:col>11</xdr:col>
      <xdr:colOff>95250</xdr:colOff>
      <xdr:row>6</xdr:row>
      <xdr:rowOff>142875</xdr:rowOff>
    </xdr:from>
    <xdr:to>
      <xdr:col>14</xdr:col>
      <xdr:colOff>695325</xdr:colOff>
      <xdr:row>7</xdr:row>
      <xdr:rowOff>228600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0829925" y="2486025"/>
          <a:ext cx="2886075" cy="4762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Utiliser le même genre de formule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pour réaliser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les bilans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l'agrosystème.</a:t>
          </a:r>
        </a:p>
      </xdr:txBody>
    </xdr:sp>
    <xdr:clientData/>
  </xdr:twoCellAnchor>
  <xdr:twoCellAnchor>
    <xdr:from>
      <xdr:col>9</xdr:col>
      <xdr:colOff>114300</xdr:colOff>
      <xdr:row>9</xdr:row>
      <xdr:rowOff>381000</xdr:rowOff>
    </xdr:from>
    <xdr:to>
      <xdr:col>11</xdr:col>
      <xdr:colOff>57150</xdr:colOff>
      <xdr:row>18</xdr:row>
      <xdr:rowOff>190500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9324975" y="3876675"/>
          <a:ext cx="1466850" cy="17335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calculer le stock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la fin de l'année 1, ajouter le bilan au stock initial.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calculer le stock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la fin de l'année k,...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vous de trouver.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Aide : il faut utiliser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symbole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$ dans la formule.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57150</xdr:colOff>
      <xdr:row>1</xdr:row>
      <xdr:rowOff>123825</xdr:rowOff>
    </xdr:from>
    <xdr:to>
      <xdr:col>7</xdr:col>
      <xdr:colOff>1019175</xdr:colOff>
      <xdr:row>3</xdr:row>
      <xdr:rowOff>0</xdr:rowOff>
    </xdr:to>
    <xdr:sp>
      <xdr:nvSpPr>
        <xdr:cNvPr id="5" name="ZoneTexte 6"/>
        <xdr:cNvSpPr txBox="1">
          <a:spLocks noChangeArrowheads="1"/>
        </xdr:cNvSpPr>
      </xdr:nvSpPr>
      <xdr:spPr>
        <a:xfrm>
          <a:off x="5362575" y="514350"/>
          <a:ext cx="3057525" cy="6572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l'aide des indications, compléter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les cellules entourées en rouge.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1</xdr:row>
      <xdr:rowOff>276225</xdr:rowOff>
    </xdr:from>
    <xdr:ext cx="126682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7829550" y="666750"/>
          <a:ext cx="1266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104775</xdr:colOff>
      <xdr:row>3</xdr:row>
      <xdr:rowOff>209550</xdr:rowOff>
    </xdr:from>
    <xdr:to>
      <xdr:col>14</xdr:col>
      <xdr:colOff>247650</xdr:colOff>
      <xdr:row>5</xdr:row>
      <xdr:rowOff>47625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0839450" y="1381125"/>
          <a:ext cx="2428875" cy="6191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réaliser les bilans pour l'écosystème, calculer la différence "Restitution" - "Prélèvement".</a:t>
          </a:r>
        </a:p>
      </xdr:txBody>
    </xdr:sp>
    <xdr:clientData/>
  </xdr:twoCellAnchor>
  <xdr:twoCellAnchor>
    <xdr:from>
      <xdr:col>11</xdr:col>
      <xdr:colOff>85725</xdr:colOff>
      <xdr:row>5</xdr:row>
      <xdr:rowOff>152400</xdr:rowOff>
    </xdr:from>
    <xdr:to>
      <xdr:col>14</xdr:col>
      <xdr:colOff>685800</xdr:colOff>
      <xdr:row>6</xdr:row>
      <xdr:rowOff>333375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0820400" y="2105025"/>
          <a:ext cx="28860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réaliser le bilan sans apports de fertilisants pour l'agrosystème, calculer la différence "Restitution" - "Exportations".</a:t>
          </a:r>
        </a:p>
      </xdr:txBody>
    </xdr:sp>
    <xdr:clientData/>
  </xdr:twoCellAnchor>
  <xdr:twoCellAnchor>
    <xdr:from>
      <xdr:col>11</xdr:col>
      <xdr:colOff>76200</xdr:colOff>
      <xdr:row>7</xdr:row>
      <xdr:rowOff>47625</xdr:rowOff>
    </xdr:from>
    <xdr:to>
      <xdr:col>14</xdr:col>
      <xdr:colOff>714375</xdr:colOff>
      <xdr:row>8</xdr:row>
      <xdr:rowOff>228600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10810875" y="2781300"/>
          <a:ext cx="2924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réaliser le bilan avec apports de fertilisants pour l'agrosystème, calculer la différence "Restitution" - "Exportations" + "Importations".</a:t>
          </a:r>
        </a:p>
      </xdr:txBody>
    </xdr:sp>
    <xdr:clientData/>
  </xdr:twoCellAnchor>
  <xdr:twoCellAnchor>
    <xdr:from>
      <xdr:col>9</xdr:col>
      <xdr:colOff>76200</xdr:colOff>
      <xdr:row>9</xdr:row>
      <xdr:rowOff>9525</xdr:rowOff>
    </xdr:from>
    <xdr:to>
      <xdr:col>11</xdr:col>
      <xdr:colOff>19050</xdr:colOff>
      <xdr:row>15</xdr:row>
      <xdr:rowOff>142875</xdr:rowOff>
    </xdr:to>
    <xdr:sp>
      <xdr:nvSpPr>
        <xdr:cNvPr id="5" name="ZoneTexte 6"/>
        <xdr:cNvSpPr txBox="1">
          <a:spLocks noChangeArrowheads="1"/>
        </xdr:cNvSpPr>
      </xdr:nvSpPr>
      <xdr:spPr>
        <a:xfrm>
          <a:off x="9286875" y="3505200"/>
          <a:ext cx="1466850" cy="14859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calculer le stock en année 1, ajouter le bilan au stock initial.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calculer le stock en année k, ajouter le bilan au stock en année (k-1). Il faut utiliser un $ dans la formule.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66675</xdr:colOff>
      <xdr:row>1</xdr:row>
      <xdr:rowOff>123825</xdr:rowOff>
    </xdr:from>
    <xdr:to>
      <xdr:col>12</xdr:col>
      <xdr:colOff>76200</xdr:colOff>
      <xdr:row>2</xdr:row>
      <xdr:rowOff>219075</xdr:rowOff>
    </xdr:to>
    <xdr:sp>
      <xdr:nvSpPr>
        <xdr:cNvPr id="6" name="ZoneTexte 8"/>
        <xdr:cNvSpPr txBox="1">
          <a:spLocks noChangeArrowheads="1"/>
        </xdr:cNvSpPr>
      </xdr:nvSpPr>
      <xdr:spPr>
        <a:xfrm>
          <a:off x="8515350" y="514350"/>
          <a:ext cx="3057525" cy="48577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l'aide des indications, compléter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les cellules entourées en rouge.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D1">
      <selection activeCell="G30" sqref="G30"/>
    </sheetView>
  </sheetViews>
  <sheetFormatPr defaultColWidth="11.421875" defaultRowHeight="15"/>
  <cols>
    <col min="1" max="1" width="6.8515625" style="0" customWidth="1"/>
    <col min="2" max="2" width="28.57421875" style="0" customWidth="1"/>
    <col min="3" max="5" width="14.7109375" style="0" customWidth="1"/>
    <col min="6" max="8" width="15.7109375" style="12" customWidth="1"/>
    <col min="9" max="9" width="11.421875" style="12" customWidth="1"/>
    <col min="16" max="16" width="25.7109375" style="0" customWidth="1"/>
  </cols>
  <sheetData>
    <row r="1" spans="1:9" ht="30.75" customHeight="1">
      <c r="A1" s="1"/>
      <c r="B1" s="1"/>
      <c r="C1" s="3" t="s">
        <v>13</v>
      </c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/>
    </row>
    <row r="2" spans="1:9" ht="30.75" customHeight="1">
      <c r="A2" s="1"/>
      <c r="B2" s="9" t="s">
        <v>0</v>
      </c>
      <c r="C2" s="6">
        <v>3000</v>
      </c>
      <c r="D2" s="6">
        <v>654</v>
      </c>
      <c r="E2" s="6">
        <v>1245</v>
      </c>
      <c r="F2" s="36"/>
      <c r="G2" s="37"/>
      <c r="H2" s="37"/>
      <c r="I2"/>
    </row>
    <row r="3" spans="1:9" ht="30.75" customHeight="1">
      <c r="A3" s="43" t="s">
        <v>1</v>
      </c>
      <c r="B3" s="4" t="s">
        <v>9</v>
      </c>
      <c r="C3" s="7">
        <v>46</v>
      </c>
      <c r="D3" s="7">
        <v>5.4</v>
      </c>
      <c r="E3" s="7">
        <v>50.8</v>
      </c>
      <c r="F3" s="38"/>
      <c r="G3" s="39"/>
      <c r="H3" s="39"/>
      <c r="I3"/>
    </row>
    <row r="4" spans="1:9" ht="30.75" customHeight="1" thickBot="1">
      <c r="A4" s="43"/>
      <c r="B4" s="4" t="s">
        <v>2</v>
      </c>
      <c r="C4" s="44" t="s">
        <v>3</v>
      </c>
      <c r="D4" s="44"/>
      <c r="E4" s="44"/>
      <c r="F4"/>
      <c r="G4"/>
      <c r="H4"/>
      <c r="I4"/>
    </row>
    <row r="5" spans="1:11" ht="30.75" customHeight="1" thickBot="1" thickTop="1">
      <c r="A5" s="43"/>
      <c r="B5" s="4" t="s">
        <v>4</v>
      </c>
      <c r="C5" s="7">
        <v>46</v>
      </c>
      <c r="D5" s="7">
        <v>5.4</v>
      </c>
      <c r="E5" s="14">
        <v>50.8</v>
      </c>
      <c r="F5" s="59"/>
      <c r="G5" s="59"/>
      <c r="H5" s="59"/>
      <c r="I5" s="45" t="s">
        <v>25</v>
      </c>
      <c r="J5" s="46"/>
      <c r="K5" s="47"/>
    </row>
    <row r="6" spans="1:9" ht="30.75" customHeight="1" thickBot="1" thickTop="1">
      <c r="A6" s="48" t="s">
        <v>5</v>
      </c>
      <c r="B6" s="5" t="s">
        <v>6</v>
      </c>
      <c r="C6" s="8">
        <v>230</v>
      </c>
      <c r="D6" s="8">
        <v>35</v>
      </c>
      <c r="E6" s="8">
        <v>215</v>
      </c>
      <c r="F6"/>
      <c r="G6"/>
      <c r="H6"/>
      <c r="I6"/>
    </row>
    <row r="7" spans="1:11" ht="30.75" customHeight="1" thickBot="1" thickTop="1">
      <c r="A7" s="48"/>
      <c r="B7" s="5" t="s">
        <v>7</v>
      </c>
      <c r="C7" s="8">
        <v>11</v>
      </c>
      <c r="D7" s="8">
        <v>1</v>
      </c>
      <c r="E7" s="15">
        <v>32</v>
      </c>
      <c r="F7" s="33"/>
      <c r="G7" s="33"/>
      <c r="H7" s="33"/>
      <c r="I7" s="54" t="s">
        <v>26</v>
      </c>
      <c r="J7" s="55"/>
      <c r="K7" s="56"/>
    </row>
    <row r="8" spans="1:11" ht="30.75" customHeight="1" thickBot="1" thickTop="1">
      <c r="A8" s="48"/>
      <c r="B8" s="5" t="s">
        <v>8</v>
      </c>
      <c r="C8" s="8">
        <v>300</v>
      </c>
      <c r="D8" s="8">
        <v>83</v>
      </c>
      <c r="E8" s="15">
        <v>455</v>
      </c>
      <c r="F8" s="57"/>
      <c r="G8" s="57"/>
      <c r="H8" s="58"/>
      <c r="I8" s="54" t="s">
        <v>27</v>
      </c>
      <c r="J8" s="55"/>
      <c r="K8" s="56"/>
    </row>
    <row r="9" spans="1:9" ht="29.25" customHeight="1" thickTop="1">
      <c r="A9" s="2"/>
      <c r="B9" s="2"/>
      <c r="C9" s="2"/>
      <c r="D9" s="2"/>
      <c r="E9" s="2"/>
      <c r="F9" s="40" t="s">
        <v>12</v>
      </c>
      <c r="G9" s="41"/>
      <c r="H9" s="42"/>
      <c r="I9"/>
    </row>
    <row r="10" spans="1:9" ht="30.75" thickBot="1">
      <c r="A10" s="2"/>
      <c r="B10" s="2"/>
      <c r="C10" s="2"/>
      <c r="D10" s="2"/>
      <c r="E10" s="2"/>
      <c r="F10" s="21" t="s">
        <v>23</v>
      </c>
      <c r="G10" s="21" t="s">
        <v>19</v>
      </c>
      <c r="H10" s="21" t="s">
        <v>20</v>
      </c>
      <c r="I10" s="11" t="s">
        <v>21</v>
      </c>
    </row>
    <row r="11" spans="1:9" ht="15.75" thickTop="1">
      <c r="A11" s="2"/>
      <c r="B11" s="2"/>
      <c r="C11" s="2"/>
      <c r="D11" s="2"/>
      <c r="E11" s="19"/>
      <c r="F11" s="22"/>
      <c r="G11" s="23"/>
      <c r="H11" s="24"/>
      <c r="I11" s="20">
        <v>1</v>
      </c>
    </row>
    <row r="12" spans="1:9" ht="15">
      <c r="A12" s="2"/>
      <c r="B12" s="2"/>
      <c r="C12" s="2"/>
      <c r="D12" s="2"/>
      <c r="E12" s="19"/>
      <c r="F12" s="25"/>
      <c r="G12" s="10"/>
      <c r="H12" s="26"/>
      <c r="I12" s="20">
        <v>2</v>
      </c>
    </row>
    <row r="13" spans="1:9" ht="15">
      <c r="A13" s="2"/>
      <c r="B13" s="2"/>
      <c r="C13" s="2"/>
      <c r="D13" s="2" t="s">
        <v>28</v>
      </c>
      <c r="E13" s="19"/>
      <c r="F13" s="25"/>
      <c r="G13" s="10"/>
      <c r="H13" s="26"/>
      <c r="I13" s="20">
        <v>3</v>
      </c>
    </row>
    <row r="14" spans="1:9" ht="15">
      <c r="A14" s="2"/>
      <c r="B14" s="2"/>
      <c r="C14" s="2"/>
      <c r="D14" s="2"/>
      <c r="E14" s="19"/>
      <c r="F14" s="25"/>
      <c r="G14" s="10"/>
      <c r="H14" s="26"/>
      <c r="I14" s="20">
        <v>4</v>
      </c>
    </row>
    <row r="15" spans="1:9" ht="15">
      <c r="A15" s="2"/>
      <c r="B15" s="2"/>
      <c r="C15" s="2"/>
      <c r="D15" s="2"/>
      <c r="E15" s="19"/>
      <c r="F15" s="25"/>
      <c r="G15" s="10"/>
      <c r="H15" s="26"/>
      <c r="I15" s="20">
        <v>5</v>
      </c>
    </row>
    <row r="16" spans="1:10" ht="15">
      <c r="A16" s="2"/>
      <c r="B16" s="2"/>
      <c r="C16" s="2"/>
      <c r="D16" s="2"/>
      <c r="E16" s="19"/>
      <c r="F16" s="25"/>
      <c r="G16" s="10"/>
      <c r="H16" s="61"/>
      <c r="I16" s="20">
        <v>6</v>
      </c>
      <c r="J16" s="13"/>
    </row>
    <row r="17" spans="1:9" ht="15">
      <c r="A17" s="2"/>
      <c r="B17" s="2"/>
      <c r="C17" s="2"/>
      <c r="D17" s="2"/>
      <c r="E17" s="19"/>
      <c r="F17" s="25"/>
      <c r="G17" s="10"/>
      <c r="H17" s="62"/>
      <c r="I17" s="20">
        <v>7</v>
      </c>
    </row>
    <row r="18" spans="1:9" ht="15">
      <c r="A18" s="2"/>
      <c r="B18" s="2"/>
      <c r="C18" s="2"/>
      <c r="D18" s="2"/>
      <c r="E18" s="19"/>
      <c r="F18" s="25"/>
      <c r="G18" s="10"/>
      <c r="H18" s="26"/>
      <c r="I18" s="20">
        <v>8</v>
      </c>
    </row>
    <row r="19" spans="1:9" ht="15">
      <c r="A19" s="2"/>
      <c r="B19" s="2"/>
      <c r="C19" s="2"/>
      <c r="D19" s="2"/>
      <c r="E19" s="19"/>
      <c r="F19" s="25"/>
      <c r="G19" s="10"/>
      <c r="H19" s="26"/>
      <c r="I19" s="20">
        <v>9</v>
      </c>
    </row>
    <row r="20" spans="1:9" ht="15">
      <c r="A20" s="2"/>
      <c r="B20" s="2"/>
      <c r="C20" s="2"/>
      <c r="D20" s="2"/>
      <c r="E20" s="19"/>
      <c r="F20" s="25"/>
      <c r="G20" s="10"/>
      <c r="H20" s="26"/>
      <c r="I20" s="20">
        <v>10</v>
      </c>
    </row>
    <row r="21" spans="1:9" ht="15">
      <c r="A21" s="2"/>
      <c r="B21" s="2"/>
      <c r="C21" s="2"/>
      <c r="D21" s="2"/>
      <c r="E21" s="19"/>
      <c r="F21" s="25"/>
      <c r="G21" s="10"/>
      <c r="H21" s="26"/>
      <c r="I21" s="20">
        <v>11</v>
      </c>
    </row>
    <row r="22" spans="1:9" ht="15">
      <c r="A22" s="2"/>
      <c r="B22" s="2"/>
      <c r="C22" s="2"/>
      <c r="D22" s="2"/>
      <c r="E22" s="19"/>
      <c r="F22" s="25"/>
      <c r="G22" s="10"/>
      <c r="H22" s="26"/>
      <c r="I22" s="20">
        <v>12</v>
      </c>
    </row>
    <row r="23" spans="1:9" ht="15">
      <c r="A23" s="2"/>
      <c r="B23" s="2"/>
      <c r="C23" s="2"/>
      <c r="D23" s="2"/>
      <c r="E23" s="19"/>
      <c r="F23" s="25"/>
      <c r="G23" s="10"/>
      <c r="H23" s="26"/>
      <c r="I23" s="20">
        <v>13</v>
      </c>
    </row>
    <row r="24" spans="1:9" ht="15">
      <c r="A24" s="2"/>
      <c r="B24" s="2"/>
      <c r="C24" s="2"/>
      <c r="D24" s="2"/>
      <c r="E24" s="19"/>
      <c r="F24" s="63"/>
      <c r="G24" s="10"/>
      <c r="H24" s="26"/>
      <c r="I24" s="20">
        <v>14</v>
      </c>
    </row>
    <row r="25" spans="1:9" ht="15">
      <c r="A25" s="2"/>
      <c r="B25" s="2"/>
      <c r="C25" s="2"/>
      <c r="D25" s="2"/>
      <c r="E25" s="19"/>
      <c r="F25" s="25"/>
      <c r="G25" s="10"/>
      <c r="H25" s="26"/>
      <c r="I25" s="20">
        <v>15</v>
      </c>
    </row>
    <row r="26" spans="1:9" ht="15">
      <c r="A26" s="2"/>
      <c r="B26" s="2"/>
      <c r="C26" s="2"/>
      <c r="D26" s="2"/>
      <c r="E26" s="19"/>
      <c r="F26" s="60"/>
      <c r="G26" s="10"/>
      <c r="H26" s="26"/>
      <c r="I26" s="20">
        <v>16</v>
      </c>
    </row>
    <row r="27" spans="1:9" ht="15">
      <c r="A27" s="2"/>
      <c r="B27" s="2"/>
      <c r="C27" s="2"/>
      <c r="D27" s="2"/>
      <c r="E27" s="19"/>
      <c r="F27" s="60"/>
      <c r="G27" s="10"/>
      <c r="H27" s="26"/>
      <c r="I27" s="20">
        <v>17</v>
      </c>
    </row>
    <row r="28" spans="1:9" ht="15">
      <c r="A28" s="2"/>
      <c r="B28" s="2"/>
      <c r="C28" s="2"/>
      <c r="D28" s="2"/>
      <c r="E28" s="19"/>
      <c r="F28" s="60"/>
      <c r="G28" s="10"/>
      <c r="H28" s="26"/>
      <c r="I28" s="20">
        <v>18</v>
      </c>
    </row>
    <row r="29" spans="1:9" ht="15">
      <c r="A29" s="2"/>
      <c r="B29" s="2"/>
      <c r="C29" s="2"/>
      <c r="D29" s="2"/>
      <c r="E29" s="19"/>
      <c r="F29" s="60"/>
      <c r="G29" s="10"/>
      <c r="H29" s="26"/>
      <c r="I29" s="20">
        <v>19</v>
      </c>
    </row>
    <row r="30" spans="1:9" ht="15">
      <c r="A30" s="2"/>
      <c r="B30" s="2"/>
      <c r="C30" s="2"/>
      <c r="D30" s="2"/>
      <c r="E30" s="19"/>
      <c r="F30" s="60"/>
      <c r="G30" s="64"/>
      <c r="H30" s="26"/>
      <c r="I30" s="20">
        <v>20</v>
      </c>
    </row>
    <row r="31" spans="1:9" ht="15">
      <c r="A31" s="2"/>
      <c r="B31" s="2"/>
      <c r="C31" s="2"/>
      <c r="D31" s="2"/>
      <c r="E31" s="19"/>
      <c r="F31" s="60"/>
      <c r="G31" s="10"/>
      <c r="H31" s="26"/>
      <c r="I31" s="20">
        <v>21</v>
      </c>
    </row>
    <row r="32" spans="1:9" ht="15">
      <c r="A32" s="2"/>
      <c r="B32" s="2"/>
      <c r="C32" s="2"/>
      <c r="D32" s="2"/>
      <c r="E32" s="19"/>
      <c r="F32" s="60"/>
      <c r="G32" s="10"/>
      <c r="H32" s="26"/>
      <c r="I32" s="20">
        <v>22</v>
      </c>
    </row>
    <row r="33" spans="1:9" ht="15">
      <c r="A33" s="2"/>
      <c r="B33" s="2"/>
      <c r="C33" s="2"/>
      <c r="D33" s="2"/>
      <c r="E33" s="19"/>
      <c r="F33" s="60"/>
      <c r="G33" s="10"/>
      <c r="H33" s="26"/>
      <c r="I33" s="20">
        <v>23</v>
      </c>
    </row>
    <row r="34" spans="1:9" ht="15">
      <c r="A34" s="2"/>
      <c r="B34" s="2"/>
      <c r="C34" s="2"/>
      <c r="D34" s="2"/>
      <c r="E34" s="19"/>
      <c r="F34" s="60"/>
      <c r="G34" s="10"/>
      <c r="H34" s="26"/>
      <c r="I34" s="20">
        <v>24</v>
      </c>
    </row>
    <row r="35" spans="1:9" ht="15">
      <c r="A35" s="2"/>
      <c r="B35" s="2"/>
      <c r="C35" s="2"/>
      <c r="D35" s="2"/>
      <c r="E35" s="19"/>
      <c r="F35" s="60"/>
      <c r="G35" s="10"/>
      <c r="H35" s="26"/>
      <c r="I35" s="20">
        <v>25</v>
      </c>
    </row>
    <row r="36" spans="1:9" ht="15">
      <c r="A36" s="2"/>
      <c r="B36" s="2"/>
      <c r="C36" s="2"/>
      <c r="D36" s="2"/>
      <c r="E36" s="19"/>
      <c r="F36" s="60"/>
      <c r="G36" s="10"/>
      <c r="H36" s="26"/>
      <c r="I36" s="20">
        <v>26</v>
      </c>
    </row>
    <row r="37" spans="1:9" ht="15">
      <c r="A37" s="2"/>
      <c r="B37" s="2"/>
      <c r="C37" s="2"/>
      <c r="D37" s="2"/>
      <c r="E37" s="19"/>
      <c r="F37" s="60"/>
      <c r="G37" s="10"/>
      <c r="H37" s="26"/>
      <c r="I37" s="20">
        <v>27</v>
      </c>
    </row>
    <row r="38" spans="1:9" ht="15">
      <c r="A38" s="2"/>
      <c r="B38" s="2"/>
      <c r="C38" s="2"/>
      <c r="D38" s="2"/>
      <c r="E38" s="19"/>
      <c r="F38" s="60"/>
      <c r="G38" s="10"/>
      <c r="H38" s="26"/>
      <c r="I38" s="20">
        <v>28</v>
      </c>
    </row>
    <row r="39" spans="1:9" ht="15">
      <c r="A39" s="2"/>
      <c r="B39" s="2"/>
      <c r="C39" s="2"/>
      <c r="D39" s="2"/>
      <c r="E39" s="19"/>
      <c r="F39" s="60"/>
      <c r="G39" s="10"/>
      <c r="H39" s="26"/>
      <c r="I39" s="20">
        <v>29</v>
      </c>
    </row>
  </sheetData>
  <sheetProtection/>
  <mergeCells count="7">
    <mergeCell ref="F9:H9"/>
    <mergeCell ref="A3:A5"/>
    <mergeCell ref="C4:E4"/>
    <mergeCell ref="I5:K5"/>
    <mergeCell ref="A6:A8"/>
    <mergeCell ref="I7:K7"/>
    <mergeCell ref="I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1">
      <selection activeCell="K24" sqref="K24"/>
    </sheetView>
  </sheetViews>
  <sheetFormatPr defaultColWidth="11.421875" defaultRowHeight="15"/>
  <cols>
    <col min="1" max="1" width="6.8515625" style="0" customWidth="1"/>
    <col min="2" max="2" width="28.57421875" style="0" customWidth="1"/>
    <col min="3" max="5" width="14.7109375" style="0" customWidth="1"/>
    <col min="6" max="8" width="15.7109375" style="12" customWidth="1"/>
    <col min="9" max="9" width="11.421875" style="12" customWidth="1"/>
    <col min="16" max="16" width="25.7109375" style="0" customWidth="1"/>
  </cols>
  <sheetData>
    <row r="1" spans="1:9" ht="30.75" customHeight="1">
      <c r="A1" s="1"/>
      <c r="B1" s="1"/>
      <c r="C1" s="3" t="s">
        <v>13</v>
      </c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/>
    </row>
    <row r="2" spans="1:9" ht="30.75" customHeight="1">
      <c r="A2" s="1"/>
      <c r="B2" s="9" t="s">
        <v>0</v>
      </c>
      <c r="C2" s="6">
        <v>3000</v>
      </c>
      <c r="D2" s="6">
        <v>654</v>
      </c>
      <c r="E2" s="6">
        <v>1245</v>
      </c>
      <c r="F2" s="38"/>
      <c r="G2" s="39"/>
      <c r="H2" s="39"/>
      <c r="I2"/>
    </row>
    <row r="3" spans="1:9" ht="30.75" customHeight="1">
      <c r="A3" s="43" t="s">
        <v>1</v>
      </c>
      <c r="B3" s="4" t="s">
        <v>9</v>
      </c>
      <c r="C3" s="7">
        <v>46</v>
      </c>
      <c r="D3" s="7">
        <v>5.4</v>
      </c>
      <c r="E3" s="7">
        <v>50.8</v>
      </c>
      <c r="F3" s="38"/>
      <c r="G3" s="39"/>
      <c r="H3" s="39"/>
      <c r="I3"/>
    </row>
    <row r="4" spans="1:9" ht="30.75" customHeight="1" thickBot="1">
      <c r="A4" s="43"/>
      <c r="B4" s="4" t="s">
        <v>2</v>
      </c>
      <c r="C4" s="44" t="s">
        <v>3</v>
      </c>
      <c r="D4" s="44"/>
      <c r="E4" s="44"/>
      <c r="F4" s="50"/>
      <c r="G4" s="50"/>
      <c r="H4" s="50"/>
      <c r="I4"/>
    </row>
    <row r="5" spans="1:11" ht="30.75" customHeight="1" thickBot="1" thickTop="1">
      <c r="A5" s="43"/>
      <c r="B5" s="4" t="s">
        <v>4</v>
      </c>
      <c r="C5" s="7">
        <v>46</v>
      </c>
      <c r="D5" s="7">
        <v>5.4</v>
      </c>
      <c r="E5" s="7">
        <v>50.8</v>
      </c>
      <c r="F5" s="30">
        <f>C5-C3</f>
        <v>0</v>
      </c>
      <c r="G5" s="31">
        <f>D5-D3</f>
        <v>0</v>
      </c>
      <c r="H5" s="32">
        <f>E5-E3</f>
        <v>0</v>
      </c>
      <c r="I5" s="49" t="s">
        <v>22</v>
      </c>
      <c r="J5" s="46"/>
      <c r="K5" s="47"/>
    </row>
    <row r="6" spans="1:9" ht="30.75" customHeight="1" thickBot="1" thickTop="1">
      <c r="A6" s="48" t="s">
        <v>5</v>
      </c>
      <c r="B6" s="5" t="s">
        <v>6</v>
      </c>
      <c r="C6" s="8">
        <v>230</v>
      </c>
      <c r="D6" s="8">
        <v>35</v>
      </c>
      <c r="E6" s="8">
        <v>215</v>
      </c>
      <c r="F6"/>
      <c r="G6"/>
      <c r="H6"/>
      <c r="I6"/>
    </row>
    <row r="7" spans="1:11" ht="30.75" customHeight="1" thickTop="1">
      <c r="A7" s="48"/>
      <c r="B7" s="5" t="s">
        <v>7</v>
      </c>
      <c r="C7" s="8">
        <v>11</v>
      </c>
      <c r="D7" s="8">
        <v>1</v>
      </c>
      <c r="E7" s="8">
        <v>32</v>
      </c>
      <c r="F7" s="33">
        <f>C7-C6</f>
        <v>-219</v>
      </c>
      <c r="G7" s="34">
        <f>D7-D6</f>
        <v>-34</v>
      </c>
      <c r="H7" s="35">
        <f>E7-E6</f>
        <v>-183</v>
      </c>
      <c r="I7" s="49" t="s">
        <v>10</v>
      </c>
      <c r="J7" s="46"/>
      <c r="K7" s="47"/>
    </row>
    <row r="8" spans="1:11" ht="30.75" customHeight="1" thickBot="1">
      <c r="A8" s="48"/>
      <c r="B8" s="5" t="s">
        <v>8</v>
      </c>
      <c r="C8" s="8">
        <v>300</v>
      </c>
      <c r="D8" s="8">
        <v>83</v>
      </c>
      <c r="E8" s="8">
        <v>455</v>
      </c>
      <c r="F8" s="16">
        <f>C7-C6+C8</f>
        <v>81</v>
      </c>
      <c r="G8" s="17">
        <f>D7-D6+D8</f>
        <v>49</v>
      </c>
      <c r="H8" s="18">
        <f>E7-E6+E8</f>
        <v>272</v>
      </c>
      <c r="I8" s="49" t="s">
        <v>11</v>
      </c>
      <c r="J8" s="46"/>
      <c r="K8" s="47"/>
    </row>
    <row r="9" spans="1:9" ht="29.25" customHeight="1" thickTop="1">
      <c r="A9" s="2"/>
      <c r="B9" s="2"/>
      <c r="C9" s="2"/>
      <c r="D9" s="2"/>
      <c r="E9" s="2"/>
      <c r="F9" s="51" t="s">
        <v>12</v>
      </c>
      <c r="G9" s="52"/>
      <c r="H9" s="53"/>
      <c r="I9"/>
    </row>
    <row r="10" spans="1:9" ht="30.75" thickBot="1">
      <c r="A10" s="2"/>
      <c r="B10" s="2"/>
      <c r="C10" s="2"/>
      <c r="D10" s="2"/>
      <c r="E10" s="2"/>
      <c r="F10" s="21" t="s">
        <v>23</v>
      </c>
      <c r="G10" s="21" t="s">
        <v>19</v>
      </c>
      <c r="H10" s="21" t="s">
        <v>20</v>
      </c>
      <c r="I10" s="11" t="s">
        <v>21</v>
      </c>
    </row>
    <row r="11" spans="1:9" ht="15.75" thickTop="1">
      <c r="A11" s="2"/>
      <c r="B11" s="2"/>
      <c r="C11" s="2"/>
      <c r="D11" s="2"/>
      <c r="E11" s="19"/>
      <c r="F11" s="22">
        <f>C$2+F$7</f>
        <v>2781</v>
      </c>
      <c r="G11" s="23">
        <f>D$2+G$7</f>
        <v>620</v>
      </c>
      <c r="H11" s="24">
        <f>E$2+H$7</f>
        <v>1062</v>
      </c>
      <c r="I11" s="20">
        <v>1</v>
      </c>
    </row>
    <row r="12" spans="1:9" ht="15">
      <c r="A12" s="2"/>
      <c r="B12" s="2"/>
      <c r="C12" s="2"/>
      <c r="D12" s="2"/>
      <c r="E12" s="19"/>
      <c r="F12" s="25">
        <f aca="true" t="shared" si="0" ref="F12:H15">F11+F$7</f>
        <v>2562</v>
      </c>
      <c r="G12" s="10">
        <f t="shared" si="0"/>
        <v>586</v>
      </c>
      <c r="H12" s="26">
        <f t="shared" si="0"/>
        <v>879</v>
      </c>
      <c r="I12" s="20">
        <v>2</v>
      </c>
    </row>
    <row r="13" spans="1:9" ht="15">
      <c r="A13" s="2"/>
      <c r="B13" s="2"/>
      <c r="C13" s="2"/>
      <c r="D13" s="2"/>
      <c r="E13" s="19"/>
      <c r="F13" s="25">
        <f t="shared" si="0"/>
        <v>2343</v>
      </c>
      <c r="G13" s="10">
        <f t="shared" si="0"/>
        <v>552</v>
      </c>
      <c r="H13" s="26">
        <f t="shared" si="0"/>
        <v>696</v>
      </c>
      <c r="I13" s="20">
        <v>3</v>
      </c>
    </row>
    <row r="14" spans="1:9" ht="15">
      <c r="A14" s="2"/>
      <c r="B14" s="2"/>
      <c r="C14" s="2"/>
      <c r="D14" s="2"/>
      <c r="E14" s="19"/>
      <c r="F14" s="25">
        <f t="shared" si="0"/>
        <v>2124</v>
      </c>
      <c r="G14" s="10">
        <f t="shared" si="0"/>
        <v>518</v>
      </c>
      <c r="H14" s="26">
        <f t="shared" si="0"/>
        <v>513</v>
      </c>
      <c r="I14" s="20">
        <v>4</v>
      </c>
    </row>
    <row r="15" spans="1:9" ht="15">
      <c r="A15" s="2"/>
      <c r="B15" s="2"/>
      <c r="C15" s="2"/>
      <c r="D15" s="2"/>
      <c r="E15" s="19"/>
      <c r="F15" s="25">
        <f t="shared" si="0"/>
        <v>1905</v>
      </c>
      <c r="G15" s="10">
        <f t="shared" si="0"/>
        <v>484</v>
      </c>
      <c r="H15" s="26">
        <f t="shared" si="0"/>
        <v>330</v>
      </c>
      <c r="I15" s="20">
        <v>5</v>
      </c>
    </row>
    <row r="16" spans="1:10" ht="15">
      <c r="A16" s="2"/>
      <c r="B16" s="2"/>
      <c r="C16" s="2"/>
      <c r="D16" s="2"/>
      <c r="E16" s="19"/>
      <c r="F16" s="25">
        <f aca="true" t="shared" si="1" ref="F16:F39">F15+F$7</f>
        <v>1686</v>
      </c>
      <c r="G16" s="10">
        <f aca="true" t="shared" si="2" ref="G16:G39">G15+G$7</f>
        <v>450</v>
      </c>
      <c r="H16" s="26">
        <f aca="true" t="shared" si="3" ref="H16:H39">H15+H$7</f>
        <v>147</v>
      </c>
      <c r="I16" s="20">
        <v>6</v>
      </c>
      <c r="J16" s="13" t="s">
        <v>24</v>
      </c>
    </row>
    <row r="17" spans="1:9" ht="15">
      <c r="A17" s="2"/>
      <c r="B17" s="2"/>
      <c r="C17" s="2"/>
      <c r="D17" s="2"/>
      <c r="E17" s="19"/>
      <c r="F17" s="25">
        <f t="shared" si="1"/>
        <v>1467</v>
      </c>
      <c r="G17" s="10">
        <f t="shared" si="2"/>
        <v>416</v>
      </c>
      <c r="H17" s="26">
        <f t="shared" si="3"/>
        <v>-36</v>
      </c>
      <c r="I17" s="20">
        <v>7</v>
      </c>
    </row>
    <row r="18" spans="1:9" ht="15">
      <c r="A18" s="2"/>
      <c r="B18" s="2"/>
      <c r="C18" s="2"/>
      <c r="D18" s="2"/>
      <c r="E18" s="19"/>
      <c r="F18" s="25">
        <f t="shared" si="1"/>
        <v>1248</v>
      </c>
      <c r="G18" s="10">
        <f t="shared" si="2"/>
        <v>382</v>
      </c>
      <c r="H18" s="26">
        <f t="shared" si="3"/>
        <v>-219</v>
      </c>
      <c r="I18" s="20">
        <v>8</v>
      </c>
    </row>
    <row r="19" spans="1:9" ht="15">
      <c r="A19" s="2"/>
      <c r="B19" s="2"/>
      <c r="C19" s="2"/>
      <c r="D19" s="2"/>
      <c r="E19" s="19"/>
      <c r="F19" s="25">
        <f t="shared" si="1"/>
        <v>1029</v>
      </c>
      <c r="G19" s="10">
        <f t="shared" si="2"/>
        <v>348</v>
      </c>
      <c r="H19" s="26">
        <f t="shared" si="3"/>
        <v>-402</v>
      </c>
      <c r="I19" s="20">
        <v>9</v>
      </c>
    </row>
    <row r="20" spans="1:9" ht="15">
      <c r="A20" s="2"/>
      <c r="B20" s="2"/>
      <c r="C20" s="2"/>
      <c r="D20" s="2"/>
      <c r="E20" s="19"/>
      <c r="F20" s="25">
        <f t="shared" si="1"/>
        <v>810</v>
      </c>
      <c r="G20" s="10">
        <f t="shared" si="2"/>
        <v>314</v>
      </c>
      <c r="H20" s="26">
        <f t="shared" si="3"/>
        <v>-585</v>
      </c>
      <c r="I20" s="20">
        <v>10</v>
      </c>
    </row>
    <row r="21" spans="1:9" ht="15">
      <c r="A21" s="2"/>
      <c r="B21" s="2"/>
      <c r="C21" s="2"/>
      <c r="D21" s="2"/>
      <c r="E21" s="19"/>
      <c r="F21" s="25">
        <f t="shared" si="1"/>
        <v>591</v>
      </c>
      <c r="G21" s="10">
        <f t="shared" si="2"/>
        <v>280</v>
      </c>
      <c r="H21" s="26">
        <f t="shared" si="3"/>
        <v>-768</v>
      </c>
      <c r="I21" s="20">
        <v>11</v>
      </c>
    </row>
    <row r="22" spans="1:9" ht="15">
      <c r="A22" s="2"/>
      <c r="B22" s="2"/>
      <c r="C22" s="2"/>
      <c r="D22" s="2"/>
      <c r="E22" s="19"/>
      <c r="F22" s="25">
        <f t="shared" si="1"/>
        <v>372</v>
      </c>
      <c r="G22" s="10">
        <f t="shared" si="2"/>
        <v>246</v>
      </c>
      <c r="H22" s="26">
        <f t="shared" si="3"/>
        <v>-951</v>
      </c>
      <c r="I22" s="20">
        <v>12</v>
      </c>
    </row>
    <row r="23" spans="1:9" ht="15">
      <c r="A23" s="2"/>
      <c r="B23" s="2"/>
      <c r="C23" s="2"/>
      <c r="D23" s="2"/>
      <c r="E23" s="19"/>
      <c r="F23" s="25">
        <f t="shared" si="1"/>
        <v>153</v>
      </c>
      <c r="G23" s="10">
        <f t="shared" si="2"/>
        <v>212</v>
      </c>
      <c r="H23" s="26">
        <f t="shared" si="3"/>
        <v>-1134</v>
      </c>
      <c r="I23" s="20">
        <v>13</v>
      </c>
    </row>
    <row r="24" spans="1:9" ht="15">
      <c r="A24" s="2"/>
      <c r="B24" s="2"/>
      <c r="C24" s="2"/>
      <c r="D24" s="2"/>
      <c r="E24" s="19"/>
      <c r="F24" s="25">
        <f t="shared" si="1"/>
        <v>-66</v>
      </c>
      <c r="G24" s="10">
        <f t="shared" si="2"/>
        <v>178</v>
      </c>
      <c r="H24" s="26">
        <f t="shared" si="3"/>
        <v>-1317</v>
      </c>
      <c r="I24" s="20">
        <v>14</v>
      </c>
    </row>
    <row r="25" spans="1:9" ht="15">
      <c r="A25" s="2"/>
      <c r="B25" s="2"/>
      <c r="C25" s="2"/>
      <c r="D25" s="2"/>
      <c r="E25" s="19"/>
      <c r="F25" s="25">
        <f t="shared" si="1"/>
        <v>-285</v>
      </c>
      <c r="G25" s="10">
        <f t="shared" si="2"/>
        <v>144</v>
      </c>
      <c r="H25" s="26">
        <f t="shared" si="3"/>
        <v>-1500</v>
      </c>
      <c r="I25" s="20">
        <v>15</v>
      </c>
    </row>
    <row r="26" spans="1:9" ht="15">
      <c r="A26" s="2"/>
      <c r="B26" s="2"/>
      <c r="C26" s="2"/>
      <c r="D26" s="2"/>
      <c r="E26" s="19"/>
      <c r="F26" s="25">
        <f t="shared" si="1"/>
        <v>-504</v>
      </c>
      <c r="G26" s="10">
        <f t="shared" si="2"/>
        <v>110</v>
      </c>
      <c r="H26" s="26">
        <f t="shared" si="3"/>
        <v>-1683</v>
      </c>
      <c r="I26" s="20">
        <v>16</v>
      </c>
    </row>
    <row r="27" spans="1:9" ht="15">
      <c r="A27" s="2"/>
      <c r="B27" s="2"/>
      <c r="C27" s="2"/>
      <c r="D27" s="2"/>
      <c r="E27" s="19"/>
      <c r="F27" s="25">
        <f t="shared" si="1"/>
        <v>-723</v>
      </c>
      <c r="G27" s="10">
        <f t="shared" si="2"/>
        <v>76</v>
      </c>
      <c r="H27" s="26">
        <f t="shared" si="3"/>
        <v>-1866</v>
      </c>
      <c r="I27" s="20">
        <v>17</v>
      </c>
    </row>
    <row r="28" spans="1:9" ht="15">
      <c r="A28" s="2"/>
      <c r="B28" s="2"/>
      <c r="C28" s="2"/>
      <c r="D28" s="2"/>
      <c r="E28" s="19"/>
      <c r="F28" s="25">
        <f t="shared" si="1"/>
        <v>-942</v>
      </c>
      <c r="G28" s="10">
        <f t="shared" si="2"/>
        <v>42</v>
      </c>
      <c r="H28" s="26">
        <f t="shared" si="3"/>
        <v>-2049</v>
      </c>
      <c r="I28" s="20">
        <v>18</v>
      </c>
    </row>
    <row r="29" spans="1:9" ht="15">
      <c r="A29" s="2"/>
      <c r="B29" s="2"/>
      <c r="C29" s="2"/>
      <c r="D29" s="2"/>
      <c r="E29" s="19"/>
      <c r="F29" s="25">
        <f t="shared" si="1"/>
        <v>-1161</v>
      </c>
      <c r="G29" s="10">
        <f t="shared" si="2"/>
        <v>8</v>
      </c>
      <c r="H29" s="26">
        <f t="shared" si="3"/>
        <v>-2232</v>
      </c>
      <c r="I29" s="20">
        <v>19</v>
      </c>
    </row>
    <row r="30" spans="1:9" ht="15">
      <c r="A30" s="2"/>
      <c r="B30" s="2"/>
      <c r="C30" s="2"/>
      <c r="D30" s="2"/>
      <c r="E30" s="19"/>
      <c r="F30" s="25">
        <f t="shared" si="1"/>
        <v>-1380</v>
      </c>
      <c r="G30" s="10">
        <f t="shared" si="2"/>
        <v>-26</v>
      </c>
      <c r="H30" s="26">
        <f t="shared" si="3"/>
        <v>-2415</v>
      </c>
      <c r="I30" s="20">
        <v>20</v>
      </c>
    </row>
    <row r="31" spans="1:9" ht="15">
      <c r="A31" s="2"/>
      <c r="B31" s="2"/>
      <c r="C31" s="2"/>
      <c r="D31" s="2"/>
      <c r="E31" s="19"/>
      <c r="F31" s="25">
        <f t="shared" si="1"/>
        <v>-1599</v>
      </c>
      <c r="G31" s="10">
        <f t="shared" si="2"/>
        <v>-60</v>
      </c>
      <c r="H31" s="26">
        <f t="shared" si="3"/>
        <v>-2598</v>
      </c>
      <c r="I31" s="20">
        <v>21</v>
      </c>
    </row>
    <row r="32" spans="1:9" ht="15">
      <c r="A32" s="2"/>
      <c r="B32" s="2"/>
      <c r="C32" s="2"/>
      <c r="D32" s="2"/>
      <c r="E32" s="19"/>
      <c r="F32" s="25">
        <f t="shared" si="1"/>
        <v>-1818</v>
      </c>
      <c r="G32" s="10">
        <f t="shared" si="2"/>
        <v>-94</v>
      </c>
      <c r="H32" s="26">
        <f t="shared" si="3"/>
        <v>-2781</v>
      </c>
      <c r="I32" s="20">
        <v>22</v>
      </c>
    </row>
    <row r="33" spans="1:9" ht="15">
      <c r="A33" s="2"/>
      <c r="B33" s="2"/>
      <c r="C33" s="2"/>
      <c r="D33" s="2"/>
      <c r="E33" s="19"/>
      <c r="F33" s="25">
        <f t="shared" si="1"/>
        <v>-2037</v>
      </c>
      <c r="G33" s="10">
        <f t="shared" si="2"/>
        <v>-128</v>
      </c>
      <c r="H33" s="26">
        <f t="shared" si="3"/>
        <v>-2964</v>
      </c>
      <c r="I33" s="20">
        <v>23</v>
      </c>
    </row>
    <row r="34" spans="1:9" ht="15">
      <c r="A34" s="2"/>
      <c r="B34" s="2"/>
      <c r="C34" s="2"/>
      <c r="D34" s="2"/>
      <c r="E34" s="19"/>
      <c r="F34" s="25">
        <f t="shared" si="1"/>
        <v>-2256</v>
      </c>
      <c r="G34" s="10">
        <f t="shared" si="2"/>
        <v>-162</v>
      </c>
      <c r="H34" s="26">
        <f t="shared" si="3"/>
        <v>-3147</v>
      </c>
      <c r="I34" s="20">
        <v>24</v>
      </c>
    </row>
    <row r="35" spans="1:9" ht="15">
      <c r="A35" s="2"/>
      <c r="B35" s="2"/>
      <c r="C35" s="2"/>
      <c r="D35" s="2"/>
      <c r="E35" s="19"/>
      <c r="F35" s="25">
        <f t="shared" si="1"/>
        <v>-2475</v>
      </c>
      <c r="G35" s="10">
        <f t="shared" si="2"/>
        <v>-196</v>
      </c>
      <c r="H35" s="26">
        <f t="shared" si="3"/>
        <v>-3330</v>
      </c>
      <c r="I35" s="20">
        <v>25</v>
      </c>
    </row>
    <row r="36" spans="1:9" ht="15">
      <c r="A36" s="2"/>
      <c r="B36" s="2"/>
      <c r="C36" s="2"/>
      <c r="D36" s="2"/>
      <c r="E36" s="19"/>
      <c r="F36" s="25">
        <f t="shared" si="1"/>
        <v>-2694</v>
      </c>
      <c r="G36" s="10">
        <f t="shared" si="2"/>
        <v>-230</v>
      </c>
      <c r="H36" s="26">
        <f t="shared" si="3"/>
        <v>-3513</v>
      </c>
      <c r="I36" s="20">
        <v>26</v>
      </c>
    </row>
    <row r="37" spans="1:9" ht="15">
      <c r="A37" s="2"/>
      <c r="B37" s="2"/>
      <c r="C37" s="2"/>
      <c r="D37" s="2"/>
      <c r="E37" s="19"/>
      <c r="F37" s="25">
        <f t="shared" si="1"/>
        <v>-2913</v>
      </c>
      <c r="G37" s="10">
        <f t="shared" si="2"/>
        <v>-264</v>
      </c>
      <c r="H37" s="26">
        <f t="shared" si="3"/>
        <v>-3696</v>
      </c>
      <c r="I37" s="20">
        <v>27</v>
      </c>
    </row>
    <row r="38" spans="1:9" ht="15">
      <c r="A38" s="2"/>
      <c r="B38" s="2"/>
      <c r="C38" s="2"/>
      <c r="D38" s="2"/>
      <c r="E38" s="19"/>
      <c r="F38" s="25">
        <f t="shared" si="1"/>
        <v>-3132</v>
      </c>
      <c r="G38" s="10">
        <f t="shared" si="2"/>
        <v>-298</v>
      </c>
      <c r="H38" s="26">
        <f t="shared" si="3"/>
        <v>-3879</v>
      </c>
      <c r="I38" s="20">
        <v>28</v>
      </c>
    </row>
    <row r="39" spans="1:9" ht="15.75" thickBot="1">
      <c r="A39" s="2"/>
      <c r="B39" s="2"/>
      <c r="C39" s="2"/>
      <c r="D39" s="2"/>
      <c r="E39" s="19"/>
      <c r="F39" s="27">
        <f t="shared" si="1"/>
        <v>-3351</v>
      </c>
      <c r="G39" s="28">
        <f t="shared" si="2"/>
        <v>-332</v>
      </c>
      <c r="H39" s="29">
        <f t="shared" si="3"/>
        <v>-4062</v>
      </c>
      <c r="I39" s="20">
        <v>29</v>
      </c>
    </row>
    <row r="40" ht="15.75" thickTop="1"/>
  </sheetData>
  <sheetProtection/>
  <mergeCells count="8">
    <mergeCell ref="F9:H9"/>
    <mergeCell ref="I7:K7"/>
    <mergeCell ref="I8:K8"/>
    <mergeCell ref="I5:K5"/>
    <mergeCell ref="A3:A5"/>
    <mergeCell ref="C4:E4"/>
    <mergeCell ref="A6:A8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Sejer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AFRAGONARD</dc:creator>
  <cp:keywords/>
  <dc:description/>
  <cp:lastModifiedBy>AFRAGONARD</cp:lastModifiedBy>
  <cp:lastPrinted>2011-03-23T15:00:10Z</cp:lastPrinted>
  <dcterms:created xsi:type="dcterms:W3CDTF">2011-03-22T19:53:10Z</dcterms:created>
  <dcterms:modified xsi:type="dcterms:W3CDTF">2011-07-26T15:41:39Z</dcterms:modified>
  <cp:category/>
  <cp:version/>
  <cp:contentType/>
  <cp:contentStatus/>
</cp:coreProperties>
</file>